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доходов'!$A$1:$E$83</definedName>
  </definedNames>
  <calcPr fullCalcOnLoad="1"/>
</workbook>
</file>

<file path=xl/sharedStrings.xml><?xml version="1.0" encoding="utf-8"?>
<sst xmlns="http://schemas.openxmlformats.org/spreadsheetml/2006/main" count="154" uniqueCount="154">
  <si>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</si>
  <si>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</si>
  <si>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</si>
  <si>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</si>
  <si>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</si>
  <si>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</si>
  <si>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</si>
  <si>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</si>
  <si>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</si>
  <si>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</si>
  <si>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</si>
  <si>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</si>
  <si>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</si>
  <si>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</si>
  <si>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</si>
  <si>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</si>
  <si>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</si>
  <si>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</si>
  <si>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</si>
  <si>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</si>
  <si>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</si>
  <si>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</si>
  <si>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</si>
  <si>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</si>
  <si>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</si>
  <si>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</si>
  <si>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</si>
  <si>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</si>
  <si>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</si>
  <si>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</si>
  <si>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</si>
  <si>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</si>
  <si>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</si>
  <si>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</si>
  <si>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</si>
  <si>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</si>
  <si>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</si>
  <si>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</si>
  <si>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</si>
  <si>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</si>
  <si>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</si>
  <si>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</si>
  <si>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</si>
  <si>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</si>
  <si>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</si>
  <si>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</si>
  <si>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</si>
  <si>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</si>
  <si>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</si>
  <si>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</si>
  <si>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</si>
  <si>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</si>
  <si>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</si>
  <si>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</si>
  <si>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</si>
  <si>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</si>
  <si>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</si>
  <si>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</si>
  <si>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</si>
  <si>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</si>
  <si>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</si>
  <si>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</si>
  <si>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</si>
  <si>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</si>
  <si>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</si>
  <si>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</si>
  <si>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</si>
  <si>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</si>
  <si>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</si>
  <si>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</si>
  <si>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</si>
  <si>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</si>
  <si>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</si>
  <si>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</si>
  <si>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</si>
  <si>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</si>
  <si>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</si>
  <si>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</si>
  <si>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</si>
  <si>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</si>
  <si>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</si>
  <si>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</si>
  <si>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</si>
  <si>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</si>
  <si>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</si>
  <si>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</si>
  <si>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</si>
  <si>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</si>
  <si>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</si>
  <si>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</si>
  <si>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</si>
  <si>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</si>
  <si>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</si>
  <si>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</si>
  <si>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</si>
  <si>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</si>
  <si>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</si>
  <si>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</si>
  <si>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</si>
  <si>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</si>
  <si>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</si>
  <si>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</si>
  <si>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</si>
  <si>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</si>
  <si>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</si>
  <si>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</si>
  <si>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</si>
  <si>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</si>
  <si>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</si>
  <si>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</si>
  <si>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</si>
  <si>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000 2 02 35082 04 0000 150</t>
  </si>
  <si>
    <t>2025 год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</si>
  <si>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</si>
  <si>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000 2 02 29999 04 3710 150</t>
  </si>
  <si>
    <t>Прочие субсидии бюджетам городских округов (на благоустройство общественных территорий (в части благоустройства дворовых территорий))</t>
  </si>
  <si>
    <t>000 2 02 29999 04 3730 150</t>
  </si>
  <si>
    <t>Прочие субсидии бюджетам городских округов (на благоустройство общественных территорий (в части обустройства контейнерных площадок для сбора ТКО))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</si>
  <si>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</si>
  <si>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</si>
  <si>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</si>
  <si>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</si>
  <si>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2024 год и на плановый период 2025 и 2026 годов</t>
  </si>
  <si>
    <t>000 2 02 29999 04 0113 150</t>
  </si>
  <si>
    <t>000 2 02 29999 04 0115 150</t>
  </si>
  <si>
    <t>Прочие субсидии бюджетам городских округов (на монтаж автоматических систем пожарной сигнализации, устройство ограждений в муниципальных образовательных организациях)</t>
  </si>
  <si>
    <t>Прочие субсидии бюджетам городских округов (на монтаж систем видеонаблюдения в муниципальных образовательных организациях)</t>
  </si>
  <si>
    <t>000 2 02 29999 04 0134 150</t>
  </si>
  <si>
    <t>Прочие субсидии бюджетам городских округов (на капитальный ремонт объектов муниципальной собственности в рамках отрасли образования)</t>
  </si>
  <si>
    <t>000 2 02 29999 04 3723 150</t>
  </si>
  <si>
    <t>Прочие субсидии бюджетам городских округов (на капитальный ремонт учреждений культуры и реставрацию объектов культурного наследия Республики Крым)</t>
  </si>
  <si>
    <t>000 2 02 29999 04 3740 150</t>
  </si>
  <si>
    <t>Прочие субсидии бюджетам городских округов (на благоустройство общественных территорий (в части установки детских игровых площадок))</t>
  </si>
  <si>
    <t>Субвенции бюджетам городских округов на выполнение передаваемых полномочий субъектов Российской Федерации (на выплату единовременного пособия на погребение)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</si>
  <si>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граждан)</t>
  </si>
  <si>
    <t>Субвенции бюджетам городских округов на выполнение передаваемых полномочий субъектов Российской Федерации (на выплату социального пособия на погребение и возмещение расходов специализированным службам по вопросам похоронного дела)</t>
  </si>
  <si>
    <t>000 2 02 30024 04 0029 150</t>
  </si>
  <si>
    <t>Субвенции бюджетам городских округов на выполнение передаваемых полномочий субъектов Российской Федерации (на предоставление поддержки отдельных категорий граждан по оплате за жилое помещение и коммунальных услуг)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</si>
  <si>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отлову и содержанию животных без владельцев)</t>
  </si>
  <si>
    <t>2026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</si>
  <si>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</si>
  <si>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</si>
  <si>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</si>
  <si>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r>
      <t xml:space="preserve">от </t>
    </r>
    <r>
      <rPr>
        <u val="single"/>
        <sz val="14"/>
        <rFont val="Times New Roman"/>
        <family val="1"/>
      </rPr>
      <t xml:space="preserve">                    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 xml:space="preserve">                           </t>
    </r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</si>
  <si>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</si>
  <si>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</si>
  <si>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</si>
  <si>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000 2 02 35135 04 0000 150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</si>
  <si>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</si>
  <si>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</si>
  <si>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к решению Евпаторийского  городского совета Республики Крым  "О внесении изменений в  решение Евпаторийского  городского совета Республики Крым  от 15.12.2023 № 2-76/1                      "О бюджете муниципального образования  городской округ  Евпатория  Республики Крым  на 2024 год и на плановый период  2025 и 2026 годов"</t>
  </si>
  <si>
    <t>000 2 02 25188 04 0000 150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</si>
  <si>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</si>
  <si>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 xml:space="preserve">Субвенции бюджетам городских округов на выполнение передаваемых полномочий субъектов Российской Федерации  (на компенсационные выплаты по льготному проезду отдельных категорий граждан на авто-,электро-,и железнодорожном транспорте)
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</si>
</sst>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0" borderId="0">
      <alignment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Font="1" applyFill="1" applyBorder="1" applyAlignment="1">
      <alignment horizontal="justify" wrapText="1"/>
    </xf>
    <xf numFmtId="0" fontId="7" fillId="32" borderId="1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80" zoomScaleNormal="80" zoomScalePageLayoutView="0" workbookViewId="0" topLeftCell="A80">
      <selection activeCell="G48" sqref="G48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1" t="s">
        <v>29</v>
      </c>
      <c r="D1" s="61"/>
      <c r="E1" s="61"/>
    </row>
    <row r="2" spans="1:5" ht="108" customHeight="1">
      <c r="A2" s="3"/>
      <c r="B2" s="3"/>
      <c r="C2" s="60" t="s">
        <v>150</v>
      </c>
      <c r="D2" s="60"/>
      <c r="E2" s="60"/>
    </row>
    <row r="3" spans="1:5" ht="27" customHeight="1">
      <c r="A3" s="3"/>
      <c r="B3" s="3"/>
      <c r="C3" s="62" t="s">
        <v>143</v>
      </c>
      <c r="D3" s="62"/>
      <c r="E3" s="62"/>
    </row>
    <row r="4" spans="1:5" ht="57" customHeight="1">
      <c r="A4" s="63" t="s">
        <v>122</v>
      </c>
      <c r="B4" s="63"/>
      <c r="C4" s="63"/>
      <c r="D4" s="63"/>
      <c r="E4" s="63"/>
    </row>
    <row r="5" spans="1:5" ht="18.75">
      <c r="A5" s="5"/>
      <c r="B5" s="7"/>
      <c r="C5" s="7"/>
      <c r="E5" s="7" t="s">
        <v>30</v>
      </c>
    </row>
    <row r="6" spans="1:5" ht="24.75" customHeight="1">
      <c r="A6" s="64" t="s">
        <v>1</v>
      </c>
      <c r="B6" s="64" t="s">
        <v>2</v>
      </c>
      <c r="C6" s="65" t="s">
        <v>50</v>
      </c>
      <c r="D6" s="65"/>
      <c r="E6" s="65"/>
    </row>
    <row r="7" spans="1:5" ht="35.25" customHeight="1">
      <c r="A7" s="64"/>
      <c r="B7" s="64"/>
      <c r="C7" s="15" t="s">
        <v>100</v>
      </c>
      <c r="D7" s="15" t="s">
        <v>112</v>
      </c>
      <c r="E7" s="15" t="s">
        <v>139</v>
      </c>
    </row>
    <row r="8" spans="1:5" ht="26.25" customHeight="1">
      <c r="A8" s="16" t="s">
        <v>3</v>
      </c>
      <c r="B8" s="16" t="s">
        <v>4</v>
      </c>
      <c r="C8" s="25">
        <f>C9+C10+C12+C13+C15+C16+C18+C19+C20+C21+C22+C23+C25+C26+C29+C11+C14+C24</f>
        <v>1607477940.2600002</v>
      </c>
      <c r="D8" s="25">
        <f>D9+D10+D12+D13+D15+D16+D18+D19+D20+D21+D22+D23+D25+D26+D29+D11+D14+D24</f>
        <v>1617541752.6299999</v>
      </c>
      <c r="E8" s="25">
        <f>E9+E10+E12+E13+E15+E16+E18+E19+E20+E21+E22+E23+E25+E26+E29+E11+E14+E24</f>
        <v>1757679961.69</v>
      </c>
    </row>
    <row r="9" spans="1:5" s="9" customFormat="1" ht="24" customHeight="1">
      <c r="A9" s="32" t="s">
        <v>5</v>
      </c>
      <c r="B9" s="40" t="s">
        <v>6</v>
      </c>
      <c r="C9" s="36">
        <v>571534111</v>
      </c>
      <c r="D9" s="36">
        <v>566869711</v>
      </c>
      <c r="E9" s="36">
        <v>660642634</v>
      </c>
    </row>
    <row r="10" spans="1:5" ht="34.5" customHeight="1">
      <c r="A10" s="46" t="s">
        <v>45</v>
      </c>
      <c r="B10" s="40" t="s">
        <v>43</v>
      </c>
      <c r="C10" s="27">
        <v>14434780</v>
      </c>
      <c r="D10" s="27">
        <v>14434780</v>
      </c>
      <c r="E10" s="27">
        <v>14434780</v>
      </c>
    </row>
    <row r="11" spans="1:5" ht="34.5" customHeight="1">
      <c r="A11" s="46" t="s">
        <v>96</v>
      </c>
      <c r="B11" s="40" t="s">
        <v>81</v>
      </c>
      <c r="C11" s="27">
        <v>117429312</v>
      </c>
      <c r="D11" s="27">
        <v>121434600</v>
      </c>
      <c r="E11" s="27">
        <v>126291984</v>
      </c>
    </row>
    <row r="12" spans="1:5" ht="25.5" customHeight="1">
      <c r="A12" s="12" t="s">
        <v>36</v>
      </c>
      <c r="B12" s="42" t="s">
        <v>35</v>
      </c>
      <c r="C12" s="36">
        <v>2307360</v>
      </c>
      <c r="D12" s="36">
        <v>2335000</v>
      </c>
      <c r="E12" s="36">
        <v>2363000</v>
      </c>
    </row>
    <row r="13" spans="1:5" ht="40.5" customHeight="1">
      <c r="A13" s="33" t="s">
        <v>7</v>
      </c>
      <c r="B13" s="35" t="s">
        <v>8</v>
      </c>
      <c r="C13" s="36">
        <v>56000000</v>
      </c>
      <c r="D13" s="36">
        <v>56550000</v>
      </c>
      <c r="E13" s="36">
        <v>56900000</v>
      </c>
    </row>
    <row r="14" spans="1:5" ht="30.75" customHeight="1">
      <c r="A14" s="47" t="s">
        <v>82</v>
      </c>
      <c r="B14" s="35" t="s">
        <v>83</v>
      </c>
      <c r="C14" s="36">
        <v>55000000</v>
      </c>
      <c r="D14" s="36">
        <v>60700000</v>
      </c>
      <c r="E14" s="36">
        <v>66300000</v>
      </c>
    </row>
    <row r="15" spans="1:5" ht="21" customHeight="1">
      <c r="A15" s="33" t="s">
        <v>9</v>
      </c>
      <c r="B15" s="35" t="s">
        <v>10</v>
      </c>
      <c r="C15" s="36">
        <v>41682800</v>
      </c>
      <c r="D15" s="36">
        <v>42744900</v>
      </c>
      <c r="E15" s="36">
        <v>43807000</v>
      </c>
    </row>
    <row r="16" spans="1:5" ht="24.75" customHeight="1">
      <c r="A16" s="41" t="s">
        <v>11</v>
      </c>
      <c r="B16" s="42" t="s">
        <v>12</v>
      </c>
      <c r="C16" s="36">
        <v>15200000</v>
      </c>
      <c r="D16" s="36">
        <v>15355000</v>
      </c>
      <c r="E16" s="36">
        <v>15490000</v>
      </c>
    </row>
    <row r="17" spans="1:5" ht="39.75" customHeight="1">
      <c r="A17" s="57" t="s">
        <v>140</v>
      </c>
      <c r="B17" s="58" t="s">
        <v>141</v>
      </c>
      <c r="C17" s="59">
        <f>C18+C19+C20+C21+C22+C23+C24</f>
        <v>700997302.6</v>
      </c>
      <c r="D17" s="59">
        <f>D18+D19+D20+D21+D22+D23+D24</f>
        <v>701423440.1700001</v>
      </c>
      <c r="E17" s="59">
        <f>E18+E19+E20+E21+E22+E23+E24</f>
        <v>741320935.7099999</v>
      </c>
    </row>
    <row r="18" spans="1:5" ht="76.5" customHeight="1">
      <c r="A18" s="33" t="s">
        <v>13</v>
      </c>
      <c r="B18" s="35" t="s">
        <v>14</v>
      </c>
      <c r="C18" s="36">
        <v>576373389.69</v>
      </c>
      <c r="D18" s="36">
        <v>614233125.9</v>
      </c>
      <c r="E18" s="36">
        <v>652473484.4</v>
      </c>
    </row>
    <row r="19" spans="1:5" ht="76.5" customHeight="1">
      <c r="A19" s="21" t="s">
        <v>38</v>
      </c>
      <c r="B19" s="40" t="s">
        <v>37</v>
      </c>
      <c r="C19" s="36">
        <v>33644380.75</v>
      </c>
      <c r="D19" s="36">
        <v>24956.82</v>
      </c>
      <c r="E19" s="36">
        <v>25955.03</v>
      </c>
    </row>
    <row r="20" spans="1:5" ht="39.75" customHeight="1">
      <c r="A20" s="33" t="s">
        <v>15</v>
      </c>
      <c r="B20" s="35" t="s">
        <v>16</v>
      </c>
      <c r="C20" s="36">
        <v>22121240</v>
      </c>
      <c r="D20" s="36">
        <v>20336855</v>
      </c>
      <c r="E20" s="36">
        <v>19463550</v>
      </c>
    </row>
    <row r="21" spans="1:5" ht="93.75" customHeight="1">
      <c r="A21" s="33" t="s">
        <v>54</v>
      </c>
      <c r="B21" s="35" t="s">
        <v>53</v>
      </c>
      <c r="C21" s="36">
        <v>30669.66</v>
      </c>
      <c r="D21" s="36">
        <v>31896.45</v>
      </c>
      <c r="E21" s="36">
        <v>33491.28</v>
      </c>
    </row>
    <row r="22" spans="1:6" ht="58.5" customHeight="1">
      <c r="A22" s="33" t="s">
        <v>17</v>
      </c>
      <c r="B22" s="35" t="s">
        <v>18</v>
      </c>
      <c r="C22" s="37">
        <v>4472900</v>
      </c>
      <c r="D22" s="37">
        <v>0</v>
      </c>
      <c r="E22" s="37">
        <v>0</v>
      </c>
      <c r="F22" s="34"/>
    </row>
    <row r="23" spans="1:5" ht="77.25" customHeight="1">
      <c r="A23" s="33" t="s">
        <v>19</v>
      </c>
      <c r="B23" s="35" t="s">
        <v>20</v>
      </c>
      <c r="C23" s="36">
        <v>3520259</v>
      </c>
      <c r="D23" s="36">
        <v>3520259</v>
      </c>
      <c r="E23" s="36">
        <v>3520259</v>
      </c>
    </row>
    <row r="24" spans="1:5" ht="94.5" customHeight="1">
      <c r="A24" s="33" t="s">
        <v>87</v>
      </c>
      <c r="B24" s="35" t="s">
        <v>108</v>
      </c>
      <c r="C24" s="36">
        <v>60834463.5</v>
      </c>
      <c r="D24" s="36">
        <v>63276347</v>
      </c>
      <c r="E24" s="36">
        <v>65804196</v>
      </c>
    </row>
    <row r="25" spans="1:5" ht="26.25" customHeight="1">
      <c r="A25" s="33" t="s">
        <v>21</v>
      </c>
      <c r="B25" s="35" t="s">
        <v>22</v>
      </c>
      <c r="C25" s="36">
        <v>1616153</v>
      </c>
      <c r="D25" s="36">
        <v>1688880</v>
      </c>
      <c r="E25" s="36">
        <v>1756435</v>
      </c>
    </row>
    <row r="26" spans="1:6" s="14" customFormat="1" ht="24.75" customHeight="1">
      <c r="A26" s="43" t="s">
        <v>23</v>
      </c>
      <c r="B26" s="44" t="s">
        <v>24</v>
      </c>
      <c r="C26" s="38">
        <f>C27+C28</f>
        <v>27289832.7</v>
      </c>
      <c r="D26" s="38">
        <f>D27+D28</f>
        <v>30102576.840000004</v>
      </c>
      <c r="E26" s="38">
        <f>E27+E28</f>
        <v>24498375.72</v>
      </c>
      <c r="F26" s="24"/>
    </row>
    <row r="27" spans="1:5" ht="99" customHeight="1">
      <c r="A27" s="13" t="s">
        <v>47</v>
      </c>
      <c r="B27" s="23" t="s">
        <v>46</v>
      </c>
      <c r="C27" s="36">
        <v>23554545.18</v>
      </c>
      <c r="D27" s="36">
        <v>25890897.94</v>
      </c>
      <c r="E27" s="36">
        <v>24498375.72</v>
      </c>
    </row>
    <row r="28" spans="1:5" ht="59.25" customHeight="1">
      <c r="A28" s="13" t="s">
        <v>48</v>
      </c>
      <c r="B28" s="23" t="s">
        <v>84</v>
      </c>
      <c r="C28" s="36">
        <v>3735287.52</v>
      </c>
      <c r="D28" s="36">
        <v>4211678.9</v>
      </c>
      <c r="E28" s="36">
        <v>0</v>
      </c>
    </row>
    <row r="29" spans="1:5" ht="24.75" customHeight="1">
      <c r="A29" s="33" t="s">
        <v>33</v>
      </c>
      <c r="B29" s="35" t="s">
        <v>34</v>
      </c>
      <c r="C29" s="36">
        <v>3986288.96</v>
      </c>
      <c r="D29" s="36">
        <v>3902864.62</v>
      </c>
      <c r="E29" s="36">
        <v>3874817.26</v>
      </c>
    </row>
    <row r="30" spans="1:5" ht="21.75" customHeight="1">
      <c r="A30" s="45" t="s">
        <v>31</v>
      </c>
      <c r="B30" s="48" t="s">
        <v>25</v>
      </c>
      <c r="C30" s="39">
        <f>C31+C34+C52</f>
        <v>2576516338.67</v>
      </c>
      <c r="D30" s="39">
        <f>D31+D34+D52</f>
        <v>2162178265.56</v>
      </c>
      <c r="E30" s="39">
        <f>E31+E34+E52</f>
        <v>1987148393.5200002</v>
      </c>
    </row>
    <row r="31" spans="1:5" ht="21.75" customHeight="1">
      <c r="A31" s="45" t="s">
        <v>78</v>
      </c>
      <c r="B31" s="48" t="s">
        <v>52</v>
      </c>
      <c r="C31" s="39">
        <f aca="true" t="shared" si="0" ref="C31:E32">C32</f>
        <v>578900</v>
      </c>
      <c r="D31" s="39">
        <f t="shared" si="0"/>
        <v>3278100</v>
      </c>
      <c r="E31" s="39">
        <f t="shared" si="0"/>
        <v>1289400</v>
      </c>
    </row>
    <row r="32" spans="1:6" s="2" customFormat="1" ht="27" customHeight="1">
      <c r="A32" s="4" t="s">
        <v>77</v>
      </c>
      <c r="B32" s="49" t="s">
        <v>26</v>
      </c>
      <c r="C32" s="26">
        <f t="shared" si="0"/>
        <v>578900</v>
      </c>
      <c r="D32" s="26">
        <f t="shared" si="0"/>
        <v>3278100</v>
      </c>
      <c r="E32" s="26">
        <f t="shared" si="0"/>
        <v>1289400</v>
      </c>
      <c r="F32" s="10"/>
    </row>
    <row r="33" spans="1:5" s="9" customFormat="1" ht="42.75" customHeight="1">
      <c r="A33" s="21" t="s">
        <v>76</v>
      </c>
      <c r="B33" s="40" t="s">
        <v>99</v>
      </c>
      <c r="C33" s="27">
        <v>578900</v>
      </c>
      <c r="D33" s="27">
        <v>3278100</v>
      </c>
      <c r="E33" s="27">
        <v>1289400</v>
      </c>
    </row>
    <row r="34" spans="1:5" s="11" customFormat="1" ht="39" customHeight="1">
      <c r="A34" s="17" t="s">
        <v>75</v>
      </c>
      <c r="B34" s="50" t="s">
        <v>32</v>
      </c>
      <c r="C34" s="28">
        <f>C35+C36+C37+C38+C39+C40+C41+C43</f>
        <v>843802103.61</v>
      </c>
      <c r="D34" s="28">
        <f>D35+D36+D37+D38+D39+D40+D41+D43</f>
        <v>253030398.72</v>
      </c>
      <c r="E34" s="28">
        <f>E35+E36+E37+E38+E39+E40+E41+E43</f>
        <v>52195476.68</v>
      </c>
    </row>
    <row r="35" spans="1:5" s="11" customFormat="1" ht="75.75" customHeight="1">
      <c r="A35" s="21" t="s">
        <v>120</v>
      </c>
      <c r="B35" s="40" t="s">
        <v>121</v>
      </c>
      <c r="C35" s="27">
        <v>4188106.74</v>
      </c>
      <c r="D35" s="27">
        <v>4188106.74</v>
      </c>
      <c r="E35" s="27">
        <v>5062621.08</v>
      </c>
    </row>
    <row r="36" spans="1:5" s="11" customFormat="1" ht="53.25" customHeight="1">
      <c r="A36" s="21" t="s">
        <v>151</v>
      </c>
      <c r="B36" s="40" t="s">
        <v>152</v>
      </c>
      <c r="C36" s="27">
        <v>492117500</v>
      </c>
      <c r="D36" s="27">
        <v>1147671.18</v>
      </c>
      <c r="E36" s="27">
        <v>0</v>
      </c>
    </row>
    <row r="37" spans="1:6" s="9" customFormat="1" ht="84" customHeight="1">
      <c r="A37" s="32" t="s">
        <v>92</v>
      </c>
      <c r="B37" s="40" t="s">
        <v>93</v>
      </c>
      <c r="C37" s="27">
        <v>7368.42</v>
      </c>
      <c r="D37" s="27">
        <v>0</v>
      </c>
      <c r="E37" s="27">
        <v>0</v>
      </c>
      <c r="F37" s="18"/>
    </row>
    <row r="38" spans="1:6" s="9" customFormat="1" ht="57" customHeight="1">
      <c r="A38" s="32" t="s">
        <v>97</v>
      </c>
      <c r="B38" s="40" t="s">
        <v>109</v>
      </c>
      <c r="C38" s="27">
        <v>68640963.3</v>
      </c>
      <c r="D38" s="27">
        <v>58355891.8</v>
      </c>
      <c r="E38" s="27">
        <v>47132855.6</v>
      </c>
      <c r="F38" s="18"/>
    </row>
    <row r="39" spans="1:6" s="9" customFormat="1" ht="57" customHeight="1">
      <c r="A39" s="32" t="s">
        <v>145</v>
      </c>
      <c r="B39" s="40" t="s">
        <v>144</v>
      </c>
      <c r="C39" s="27">
        <v>882000</v>
      </c>
      <c r="D39" s="27">
        <v>0</v>
      </c>
      <c r="E39" s="27">
        <v>0</v>
      </c>
      <c r="F39" s="18"/>
    </row>
    <row r="40" spans="1:6" s="9" customFormat="1" ht="33.75" customHeight="1">
      <c r="A40" s="21" t="s">
        <v>91</v>
      </c>
      <c r="B40" s="40" t="s">
        <v>95</v>
      </c>
      <c r="C40" s="27">
        <v>321210.78</v>
      </c>
      <c r="D40" s="27">
        <v>0</v>
      </c>
      <c r="E40" s="27">
        <v>0</v>
      </c>
      <c r="F40" s="18"/>
    </row>
    <row r="41" spans="1:6" s="9" customFormat="1" ht="48.75" customHeight="1">
      <c r="A41" s="32" t="s">
        <v>94</v>
      </c>
      <c r="B41" s="54" t="s">
        <v>85</v>
      </c>
      <c r="C41" s="27">
        <v>83825363.9</v>
      </c>
      <c r="D41" s="27">
        <v>0</v>
      </c>
      <c r="E41" s="27">
        <v>0</v>
      </c>
      <c r="F41" s="18"/>
    </row>
    <row r="42" spans="1:5" s="10" customFormat="1" ht="91.5" customHeight="1" hidden="1">
      <c r="A42" s="21" t="s">
        <v>74</v>
      </c>
      <c r="B42" s="42" t="s">
        <v>110</v>
      </c>
      <c r="C42" s="27">
        <v>0</v>
      </c>
      <c r="D42" s="27">
        <v>0</v>
      </c>
      <c r="E42" s="27">
        <v>0</v>
      </c>
    </row>
    <row r="43" spans="1:5" s="10" customFormat="1" ht="32.25" customHeight="1">
      <c r="A43" s="8" t="s">
        <v>66</v>
      </c>
      <c r="B43" s="51" t="s">
        <v>44</v>
      </c>
      <c r="C43" s="29">
        <f>C44+C45+C46+C47+C48+C49+C50+C51</f>
        <v>193819590.47</v>
      </c>
      <c r="D43" s="29">
        <f>D44+D45+D46+D47+D48+D49+D50+D51</f>
        <v>189338729</v>
      </c>
      <c r="E43" s="29">
        <f>E44+E45+E46+E47+E48+E49+E50+E51</f>
        <v>0</v>
      </c>
    </row>
    <row r="44" spans="1:5" s="10" customFormat="1" ht="64.5" customHeight="1">
      <c r="A44" s="21" t="s">
        <v>123</v>
      </c>
      <c r="B44" s="40" t="s">
        <v>125</v>
      </c>
      <c r="C44" s="27">
        <v>8615065.5</v>
      </c>
      <c r="D44" s="27">
        <v>0</v>
      </c>
      <c r="E44" s="27">
        <v>0</v>
      </c>
    </row>
    <row r="45" spans="1:5" s="10" customFormat="1" ht="52.5" customHeight="1">
      <c r="A45" s="21" t="s">
        <v>124</v>
      </c>
      <c r="B45" s="40" t="s">
        <v>126</v>
      </c>
      <c r="C45" s="27">
        <v>3337521</v>
      </c>
      <c r="D45" s="27">
        <v>0</v>
      </c>
      <c r="E45" s="27">
        <v>0</v>
      </c>
    </row>
    <row r="46" spans="1:5" s="10" customFormat="1" ht="52.5" customHeight="1" hidden="1">
      <c r="A46" s="21"/>
      <c r="B46" s="40"/>
      <c r="C46" s="27"/>
      <c r="D46" s="27"/>
      <c r="E46" s="27"/>
    </row>
    <row r="47" spans="1:5" s="10" customFormat="1" ht="59.25" customHeight="1">
      <c r="A47" s="21" t="s">
        <v>127</v>
      </c>
      <c r="B47" s="40" t="s">
        <v>128</v>
      </c>
      <c r="C47" s="27">
        <v>0</v>
      </c>
      <c r="D47" s="27">
        <v>14213140</v>
      </c>
      <c r="E47" s="27">
        <v>0</v>
      </c>
    </row>
    <row r="48" spans="1:6" s="10" customFormat="1" ht="53.25" customHeight="1">
      <c r="A48" s="21" t="s">
        <v>114</v>
      </c>
      <c r="B48" s="23" t="s">
        <v>115</v>
      </c>
      <c r="C48" s="27">
        <v>150000000</v>
      </c>
      <c r="D48" s="27">
        <v>160125589</v>
      </c>
      <c r="E48" s="27">
        <v>0</v>
      </c>
      <c r="F48" s="18"/>
    </row>
    <row r="49" spans="1:6" s="10" customFormat="1" ht="63.75" customHeight="1">
      <c r="A49" s="21" t="s">
        <v>129</v>
      </c>
      <c r="B49" s="23" t="s">
        <v>130</v>
      </c>
      <c r="C49" s="27">
        <v>10565453.97</v>
      </c>
      <c r="D49" s="27">
        <v>0</v>
      </c>
      <c r="E49" s="27">
        <v>0</v>
      </c>
      <c r="F49" s="18"/>
    </row>
    <row r="50" spans="1:6" s="10" customFormat="1" ht="67.5" customHeight="1">
      <c r="A50" s="21" t="s">
        <v>116</v>
      </c>
      <c r="B50" s="23" t="s">
        <v>117</v>
      </c>
      <c r="C50" s="27">
        <v>6301550</v>
      </c>
      <c r="D50" s="27">
        <v>0</v>
      </c>
      <c r="E50" s="27">
        <v>0</v>
      </c>
      <c r="F50" s="18"/>
    </row>
    <row r="51" spans="1:6" s="10" customFormat="1" ht="48.75" customHeight="1">
      <c r="A51" s="21" t="s">
        <v>131</v>
      </c>
      <c r="B51" s="23" t="s">
        <v>132</v>
      </c>
      <c r="C51" s="27">
        <v>15000000</v>
      </c>
      <c r="D51" s="27">
        <v>15000000</v>
      </c>
      <c r="E51" s="27">
        <v>0</v>
      </c>
      <c r="F51" s="18"/>
    </row>
    <row r="52" spans="1:5" s="10" customFormat="1" ht="42.75" customHeight="1">
      <c r="A52" s="8" t="s">
        <v>71</v>
      </c>
      <c r="B52" s="51" t="s">
        <v>86</v>
      </c>
      <c r="C52" s="29">
        <f>C53+C69+C70+C71+C72+C73+C74+C75+C76+C77</f>
        <v>1732135335.06</v>
      </c>
      <c r="D52" s="29">
        <f>D53+D69+D70+D71+D72+D73+D74+D75+D76+D77</f>
        <v>1905869766.8400002</v>
      </c>
      <c r="E52" s="29">
        <f>E53+E69+E70+E71+E72+E73+E74+E75+E76+E77</f>
        <v>1933663516.8400002</v>
      </c>
    </row>
    <row r="53" spans="1:5" s="10" customFormat="1" ht="44.25" customHeight="1">
      <c r="A53" s="8" t="s">
        <v>72</v>
      </c>
      <c r="B53" s="51" t="s">
        <v>0</v>
      </c>
      <c r="C53" s="29">
        <f>C54+C55+C56+C57+C58+C59+C60+C61+C62+C63+C64+C65+C66+C67+C68</f>
        <v>1557537737.05</v>
      </c>
      <c r="D53" s="29">
        <f>D54+D55+D56+D57+D58+D59+D60+D61+D62+D63+D64+D65+D66+D67+D68</f>
        <v>1673917335.9700003</v>
      </c>
      <c r="E53" s="29">
        <f>E54+E55+E56+E57+E58+E59+E60+E61+E62+E63+E64+E65+E66+E67+E68</f>
        <v>1739672542.89</v>
      </c>
    </row>
    <row r="54" spans="1:6" s="10" customFormat="1" ht="76.5" customHeight="1">
      <c r="A54" s="52" t="s">
        <v>61</v>
      </c>
      <c r="B54" s="53" t="s">
        <v>103</v>
      </c>
      <c r="C54" s="27">
        <v>180471</v>
      </c>
      <c r="D54" s="27">
        <v>180471</v>
      </c>
      <c r="E54" s="27">
        <v>180471</v>
      </c>
      <c r="F54" s="19"/>
    </row>
    <row r="55" spans="1:6" s="10" customFormat="1" ht="63.75" customHeight="1">
      <c r="A55" s="52" t="s">
        <v>67</v>
      </c>
      <c r="B55" s="53" t="s">
        <v>104</v>
      </c>
      <c r="C55" s="27">
        <v>1225316</v>
      </c>
      <c r="D55" s="27">
        <v>1225316</v>
      </c>
      <c r="E55" s="27">
        <v>1225316</v>
      </c>
      <c r="F55" s="19"/>
    </row>
    <row r="56" spans="1:6" s="10" customFormat="1" ht="78" customHeight="1">
      <c r="A56" s="52" t="s">
        <v>56</v>
      </c>
      <c r="B56" s="53" t="s">
        <v>105</v>
      </c>
      <c r="C56" s="27">
        <v>1587868</v>
      </c>
      <c r="D56" s="27">
        <v>1587868</v>
      </c>
      <c r="E56" s="27">
        <v>1587868</v>
      </c>
      <c r="F56" s="18"/>
    </row>
    <row r="57" spans="1:6" s="10" customFormat="1" ht="81.75" customHeight="1">
      <c r="A57" s="52" t="s">
        <v>55</v>
      </c>
      <c r="B57" s="55" t="s">
        <v>106</v>
      </c>
      <c r="C57" s="27">
        <v>4234316</v>
      </c>
      <c r="D57" s="27">
        <v>4234316</v>
      </c>
      <c r="E57" s="27">
        <v>4234316</v>
      </c>
      <c r="F57" s="18"/>
    </row>
    <row r="58" spans="1:6" s="10" customFormat="1" ht="98.25" customHeight="1">
      <c r="A58" s="52" t="s">
        <v>63</v>
      </c>
      <c r="B58" s="40" t="s">
        <v>107</v>
      </c>
      <c r="C58" s="27">
        <v>154166744.21</v>
      </c>
      <c r="D58" s="27">
        <v>154166744.21</v>
      </c>
      <c r="E58" s="27">
        <v>154166744.21</v>
      </c>
      <c r="F58" s="18"/>
    </row>
    <row r="59" spans="1:6" s="10" customFormat="1" ht="74.25" customHeight="1">
      <c r="A59" s="52" t="s">
        <v>57</v>
      </c>
      <c r="B59" s="53" t="s">
        <v>133</v>
      </c>
      <c r="C59" s="27">
        <v>8365621</v>
      </c>
      <c r="D59" s="27">
        <v>8700250</v>
      </c>
      <c r="E59" s="27">
        <v>9048260</v>
      </c>
      <c r="F59" s="18"/>
    </row>
    <row r="60" spans="1:6" s="10" customFormat="1" ht="86.25" customHeight="1">
      <c r="A60" s="52" t="s">
        <v>70</v>
      </c>
      <c r="B60" s="56" t="s">
        <v>153</v>
      </c>
      <c r="C60" s="27">
        <v>161623089</v>
      </c>
      <c r="D60" s="27">
        <v>193938400</v>
      </c>
      <c r="E60" s="27">
        <v>193938400</v>
      </c>
      <c r="F60" s="18"/>
    </row>
    <row r="61" spans="1:6" s="10" customFormat="1" ht="80.25" customHeight="1">
      <c r="A61" s="52" t="s">
        <v>59</v>
      </c>
      <c r="B61" s="53" t="s">
        <v>134</v>
      </c>
      <c r="C61" s="27">
        <v>1142320</v>
      </c>
      <c r="D61" s="27">
        <v>604070</v>
      </c>
      <c r="E61" s="27">
        <v>713037</v>
      </c>
      <c r="F61" s="18"/>
    </row>
    <row r="62" spans="1:6" s="10" customFormat="1" ht="83.25" customHeight="1">
      <c r="A62" s="52" t="s">
        <v>58</v>
      </c>
      <c r="B62" s="53" t="s">
        <v>135</v>
      </c>
      <c r="C62" s="27">
        <v>1251760</v>
      </c>
      <c r="D62" s="27">
        <v>1302391</v>
      </c>
      <c r="E62" s="27">
        <v>1354486</v>
      </c>
      <c r="F62" s="18"/>
    </row>
    <row r="63" spans="1:6" s="10" customFormat="1" ht="94.5" customHeight="1">
      <c r="A63" s="52" t="s">
        <v>65</v>
      </c>
      <c r="B63" s="53" t="s">
        <v>41</v>
      </c>
      <c r="C63" s="27">
        <v>377853646.3</v>
      </c>
      <c r="D63" s="27">
        <v>397263364.93</v>
      </c>
      <c r="E63" s="27">
        <v>416658826.67</v>
      </c>
      <c r="F63" s="18"/>
    </row>
    <row r="64" spans="1:6" s="10" customFormat="1" ht="135" customHeight="1">
      <c r="A64" s="52" t="s">
        <v>64</v>
      </c>
      <c r="B64" s="53" t="s">
        <v>42</v>
      </c>
      <c r="C64" s="27">
        <v>756173630.54</v>
      </c>
      <c r="D64" s="27">
        <v>802008857.83</v>
      </c>
      <c r="E64" s="27">
        <v>847859531.01</v>
      </c>
      <c r="F64" s="18"/>
    </row>
    <row r="65" spans="1:6" s="11" customFormat="1" ht="81.75" customHeight="1">
      <c r="A65" s="52" t="s">
        <v>73</v>
      </c>
      <c r="B65" s="53" t="s">
        <v>138</v>
      </c>
      <c r="C65" s="27">
        <v>1869876</v>
      </c>
      <c r="D65" s="27">
        <v>1869876</v>
      </c>
      <c r="E65" s="27">
        <v>1869876</v>
      </c>
      <c r="F65" s="20"/>
    </row>
    <row r="66" spans="1:5" s="11" customFormat="1" ht="119.25" customHeight="1">
      <c r="A66" s="52" t="s">
        <v>89</v>
      </c>
      <c r="B66" s="53" t="s">
        <v>90</v>
      </c>
      <c r="C66" s="27">
        <v>150786</v>
      </c>
      <c r="D66" s="27">
        <v>150786</v>
      </c>
      <c r="E66" s="27">
        <v>150786</v>
      </c>
    </row>
    <row r="67" spans="1:5" s="11" customFormat="1" ht="117.75" customHeight="1">
      <c r="A67" s="52" t="s">
        <v>80</v>
      </c>
      <c r="B67" s="53" t="s">
        <v>79</v>
      </c>
      <c r="C67" s="27">
        <v>22759451</v>
      </c>
      <c r="D67" s="27">
        <v>22759451</v>
      </c>
      <c r="E67" s="27">
        <v>22759451</v>
      </c>
    </row>
    <row r="68" spans="1:5" s="11" customFormat="1" ht="78.75" customHeight="1">
      <c r="A68" s="52" t="s">
        <v>136</v>
      </c>
      <c r="B68" s="53" t="s">
        <v>137</v>
      </c>
      <c r="C68" s="27">
        <v>64952842</v>
      </c>
      <c r="D68" s="27">
        <v>83925174</v>
      </c>
      <c r="E68" s="27">
        <v>83925174</v>
      </c>
    </row>
    <row r="69" spans="1:6" s="9" customFormat="1" ht="76.5" customHeight="1">
      <c r="A69" s="22" t="s">
        <v>62</v>
      </c>
      <c r="B69" s="23" t="s">
        <v>40</v>
      </c>
      <c r="C69" s="27">
        <v>31620058.8</v>
      </c>
      <c r="D69" s="27">
        <v>31620058.8</v>
      </c>
      <c r="E69" s="27">
        <v>31620058.8</v>
      </c>
      <c r="F69" s="18"/>
    </row>
    <row r="70" spans="1:6" s="9" customFormat="1" ht="76.5" customHeight="1">
      <c r="A70" s="22" t="s">
        <v>111</v>
      </c>
      <c r="B70" s="23" t="s">
        <v>142</v>
      </c>
      <c r="C70" s="27">
        <v>11667348</v>
      </c>
      <c r="D70" s="27">
        <v>11667348</v>
      </c>
      <c r="E70" s="27">
        <v>11667348</v>
      </c>
      <c r="F70" s="18"/>
    </row>
    <row r="71" spans="1:6" s="9" customFormat="1" ht="58.5" customHeight="1">
      <c r="A71" s="22" t="s">
        <v>69</v>
      </c>
      <c r="B71" s="40" t="s">
        <v>49</v>
      </c>
      <c r="C71" s="27">
        <v>15944</v>
      </c>
      <c r="D71" s="27">
        <v>16649</v>
      </c>
      <c r="E71" s="27">
        <v>157360</v>
      </c>
      <c r="F71" s="18"/>
    </row>
    <row r="72" spans="1:6" s="9" customFormat="1" ht="58.5" customHeight="1">
      <c r="A72" s="22" t="s">
        <v>147</v>
      </c>
      <c r="B72" s="40" t="s">
        <v>146</v>
      </c>
      <c r="C72" s="27">
        <v>0</v>
      </c>
      <c r="D72" s="27">
        <v>0</v>
      </c>
      <c r="E72" s="27">
        <v>2175696</v>
      </c>
      <c r="F72" s="18"/>
    </row>
    <row r="73" spans="1:6" s="9" customFormat="1" ht="64.5" customHeight="1">
      <c r="A73" s="22" t="s">
        <v>60</v>
      </c>
      <c r="B73" s="23" t="s">
        <v>27</v>
      </c>
      <c r="C73" s="27">
        <v>9593648.21</v>
      </c>
      <c r="D73" s="27">
        <v>9981198.47</v>
      </c>
      <c r="E73" s="27">
        <v>10425841.15</v>
      </c>
      <c r="F73" s="18"/>
    </row>
    <row r="74" spans="1:6" s="9" customFormat="1" ht="64.5" customHeight="1">
      <c r="A74" s="22" t="s">
        <v>148</v>
      </c>
      <c r="B74" s="23" t="s">
        <v>149</v>
      </c>
      <c r="C74" s="27">
        <v>0</v>
      </c>
      <c r="D74" s="27">
        <v>63856677.6</v>
      </c>
      <c r="E74" s="27">
        <v>23932656</v>
      </c>
      <c r="F74" s="18"/>
    </row>
    <row r="75" spans="1:6" s="9" customFormat="1" ht="37.5">
      <c r="A75" s="22" t="s">
        <v>118</v>
      </c>
      <c r="B75" s="23" t="s">
        <v>119</v>
      </c>
      <c r="C75" s="27">
        <v>41715979</v>
      </c>
      <c r="D75" s="27">
        <v>42369751</v>
      </c>
      <c r="E75" s="27">
        <v>41571266</v>
      </c>
      <c r="F75" s="18"/>
    </row>
    <row r="76" spans="1:6" s="9" customFormat="1" ht="114.75" customHeight="1">
      <c r="A76" s="22" t="s">
        <v>98</v>
      </c>
      <c r="B76" s="23" t="s">
        <v>113</v>
      </c>
      <c r="C76" s="27">
        <v>39684960</v>
      </c>
      <c r="D76" s="27">
        <v>39919320</v>
      </c>
      <c r="E76" s="27">
        <v>39919320</v>
      </c>
      <c r="F76" s="18"/>
    </row>
    <row r="77" spans="1:5" s="10" customFormat="1" ht="24" customHeight="1">
      <c r="A77" s="8" t="s">
        <v>68</v>
      </c>
      <c r="B77" s="51" t="s">
        <v>39</v>
      </c>
      <c r="C77" s="29">
        <f>C78+C79</f>
        <v>40299660</v>
      </c>
      <c r="D77" s="29">
        <f>D78+D79</f>
        <v>32521428</v>
      </c>
      <c r="E77" s="29">
        <f>E78+E79</f>
        <v>32521428</v>
      </c>
    </row>
    <row r="78" spans="1:9" s="9" customFormat="1" ht="75.75" customHeight="1">
      <c r="A78" s="21" t="s">
        <v>88</v>
      </c>
      <c r="B78" s="53" t="s">
        <v>51</v>
      </c>
      <c r="C78" s="27">
        <v>38891160</v>
      </c>
      <c r="D78" s="27">
        <v>31112928</v>
      </c>
      <c r="E78" s="27">
        <v>31112928</v>
      </c>
      <c r="I78" s="18"/>
    </row>
    <row r="79" spans="1:9" s="9" customFormat="1" ht="96" customHeight="1">
      <c r="A79" s="21" t="s">
        <v>102</v>
      </c>
      <c r="B79" s="40" t="s">
        <v>101</v>
      </c>
      <c r="C79" s="27">
        <v>1408500</v>
      </c>
      <c r="D79" s="27">
        <v>1408500</v>
      </c>
      <c r="E79" s="27">
        <v>1408500</v>
      </c>
      <c r="I79" s="18"/>
    </row>
    <row r="80" spans="1:5" ht="27.75" customHeight="1">
      <c r="A80" s="45"/>
      <c r="B80" s="45" t="s">
        <v>28</v>
      </c>
      <c r="C80" s="39">
        <f>C8+C30</f>
        <v>4183994278.9300003</v>
      </c>
      <c r="D80" s="39">
        <f>D8+D30</f>
        <v>3779720018.1899996</v>
      </c>
      <c r="E80" s="39">
        <f>E8+E30</f>
        <v>3744828355.21</v>
      </c>
    </row>
    <row r="81" spans="1:5" ht="19.5">
      <c r="A81" s="31"/>
      <c r="B81" s="31"/>
      <c r="C81" s="30"/>
      <c r="D81" s="30"/>
      <c r="E81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9055118110236221" right="0.15748031496062992" top="0.5511811023622047" bottom="0.35433070866141736" header="0.31496062992125984" footer="0.31496062992125984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Латышева Е.А.</cp:lastModifiedBy>
  <cp:lastPrinted>2024-03-21T12:19:51Z</cp:lastPrinted>
  <dcterms:created xsi:type="dcterms:W3CDTF">2003-11-18T13:38:27Z</dcterms:created>
  <dcterms:modified xsi:type="dcterms:W3CDTF">2024-03-25T07:44:25Z</dcterms:modified>
  <cp:category/>
  <cp:version/>
  <cp:contentType/>
  <cp:contentStatus/>
</cp:coreProperties>
</file>